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СИМФОНИЯ\октябрь 2023 г\сад\"/>
    </mc:Choice>
  </mc:AlternateContent>
  <xr:revisionPtr revIDLastSave="0" documentId="13_ncr:1_{496B0A07-96A1-485A-91F1-FE40B354619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2" l="1"/>
  <c r="C34" i="2"/>
  <c r="D32" i="2"/>
  <c r="E32" i="2"/>
  <c r="F32" i="2"/>
  <c r="G32" i="2"/>
  <c r="C32" i="2"/>
  <c r="D25" i="2"/>
  <c r="E25" i="2"/>
  <c r="F25" i="2"/>
  <c r="G25" i="2"/>
  <c r="C25" i="2"/>
  <c r="D21" i="2"/>
  <c r="E21" i="2"/>
  <c r="E34" i="2" s="1"/>
  <c r="F21" i="2"/>
  <c r="F34" i="2" s="1"/>
  <c r="G21" i="2"/>
  <c r="G34" i="2" s="1"/>
  <c r="C21" i="2"/>
  <c r="D9" i="2" l="1"/>
  <c r="E9" i="2"/>
  <c r="F9" i="2"/>
  <c r="G9" i="2"/>
</calcChain>
</file>

<file path=xl/sharedStrings.xml><?xml version="1.0" encoding="utf-8"?>
<sst xmlns="http://schemas.openxmlformats.org/spreadsheetml/2006/main" count="62" uniqueCount="52">
  <si>
    <t>N рец.</t>
  </si>
  <si>
    <t>Наименование блюда</t>
  </si>
  <si>
    <t>Выход</t>
  </si>
  <si>
    <t>Пищевые вещества, г</t>
  </si>
  <si>
    <t>Белки</t>
  </si>
  <si>
    <t>Жиры</t>
  </si>
  <si>
    <t>Углев.</t>
  </si>
  <si>
    <t>Калории, ккал</t>
  </si>
  <si>
    <t>ЗАВТРАК</t>
  </si>
  <si>
    <t>283/2012</t>
  </si>
  <si>
    <t>КАША РИСОВАЯ МОЛОЧНАЯ ЖИДКАЯ</t>
  </si>
  <si>
    <t>109/2012</t>
  </si>
  <si>
    <t>508/2012</t>
  </si>
  <si>
    <t>КАКАО С МОЛОКОМ</t>
  </si>
  <si>
    <t xml:space="preserve">Итого: </t>
  </si>
  <si>
    <t>2-ОЙ ЗАВТРАК</t>
  </si>
  <si>
    <t>532/2012</t>
  </si>
  <si>
    <t>ОБЕД</t>
  </si>
  <si>
    <t>156/2012</t>
  </si>
  <si>
    <t>422/2012</t>
  </si>
  <si>
    <t>441/2012</t>
  </si>
  <si>
    <t>КАРТОФЕЛЬНОЕ ПЮРЕ</t>
  </si>
  <si>
    <t>526/2012</t>
  </si>
  <si>
    <t>КОМПОТ ИЗ СМЕСИ СУХОФРУКТОВ</t>
  </si>
  <si>
    <t>122/2012</t>
  </si>
  <si>
    <t>123/2012</t>
  </si>
  <si>
    <t>ПОЛДНИК</t>
  </si>
  <si>
    <t/>
  </si>
  <si>
    <t>УЖИН</t>
  </si>
  <si>
    <t>327/2012</t>
  </si>
  <si>
    <t>445/2018</t>
  </si>
  <si>
    <t>507/2012</t>
  </si>
  <si>
    <t>ЧАЙ С МОЛОКОМ (1-Й ВАРИАНТ)</t>
  </si>
  <si>
    <t xml:space="preserve">Всего за день: </t>
  </si>
  <si>
    <t>Соотношение Б : Ж : У = 1 : 0,9 : 3,7</t>
  </si>
  <si>
    <t>530/2012</t>
  </si>
  <si>
    <t xml:space="preserve">ПРЯНИКИ </t>
  </si>
  <si>
    <t xml:space="preserve">ХЛЕБ ПШЕНИЧНЫЙ </t>
  </si>
  <si>
    <t xml:space="preserve">ХЛЕБ РЖАНОЙ </t>
  </si>
  <si>
    <t>2 ДЕНЬ</t>
  </si>
  <si>
    <t xml:space="preserve">СОК </t>
  </si>
  <si>
    <t>ЩИ СО СМЕТАНОЙ</t>
  </si>
  <si>
    <t>ТЕФТЕЛИ МЯСНЫЕ</t>
  </si>
  <si>
    <t xml:space="preserve">ПУДИНГ ТВОРОЖНЫЙ С РИСОМ </t>
  </si>
  <si>
    <t>СОУС МОЛОЧНЫЙ</t>
  </si>
  <si>
    <t>МАДОУ "Детский сад "Симфония" (дети от 3-7 лет)</t>
  </si>
  <si>
    <t xml:space="preserve">КЕФИР </t>
  </si>
  <si>
    <t>БУТЕРБРОД С ПОВИДЛОМ НА БАТОНЕ</t>
  </si>
  <si>
    <t>30/10</t>
  </si>
  <si>
    <t>ИП Бабкин В.М.</t>
  </si>
  <si>
    <t>8/2012</t>
  </si>
  <si>
    <t>САЛАТ "ОСЕННИЙ"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</si>
</sst>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theme="1"/>
      <name val="Courier New"/>
      <family val="3"/>
      <charset val="204"/>
    </font>
    <font>
      <b/>
      <sz val="12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sz val="10"/>
      <color theme="1"/>
      <name val="Courier New"/>
      <family val="3"/>
      <charset val="204"/>
    </font>
    <font>
      <b/>
      <i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left" vertical="center" shrinkToFit="1"/>
    </xf>
    <xf numFmtId="2" fontId="3" fillId="0" borderId="1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 shrinkToFit="1"/>
    </xf>
    <xf numFmtId="2" fontId="6" fillId="0" borderId="1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 vertical="center" shrinkToFit="1"/>
    </xf>
    <xf numFmtId="0" fontId="2" fillId="0" borderId="1" xfId="0" applyNumberFormat="1" applyFont="1" applyBorder="1" applyAlignment="1">
      <alignment horizontal="left" vertical="center" shrinkToFit="1"/>
    </xf>
    <xf numFmtId="0" fontId="5" fillId="0" borderId="1" xfId="0" applyNumberFormat="1" applyFont="1" applyBorder="1" applyAlignment="1">
      <alignment horizontal="right" vertical="center" shrinkToFit="1"/>
    </xf>
    <xf numFmtId="0" fontId="7" fillId="0" borderId="1" xfId="0" applyNumberFormat="1" applyFont="1" applyBorder="1" applyAlignment="1">
      <alignment horizontal="right" vertical="center" shrinkToFit="1"/>
    </xf>
    <xf numFmtId="2" fontId="5" fillId="0" borderId="1" xfId="0" applyNumberFormat="1" applyFont="1" applyBorder="1" applyAlignment="1">
      <alignment horizontal="right" vertical="center" shrinkToFit="1"/>
    </xf>
    <xf numFmtId="2" fontId="7" fillId="0" borderId="1" xfId="0" applyNumberFormat="1" applyFont="1" applyBorder="1" applyAlignment="1">
      <alignment horizontal="right" vertical="center" shrinkToFit="1"/>
    </xf>
    <xf numFmtId="49" fontId="4" fillId="0" borderId="7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 shrinkToFit="1"/>
    </xf>
    <xf numFmtId="49" fontId="4" fillId="0" borderId="3" xfId="0" applyNumberFormat="1" applyFont="1" applyBorder="1" applyAlignment="1">
      <alignment horizontal="center" vertical="center" shrinkToFit="1"/>
    </xf>
    <xf numFmtId="49" fontId="4" fillId="0" borderId="4" xfId="0" applyNumberFormat="1" applyFont="1" applyBorder="1" applyAlignment="1">
      <alignment horizontal="center" vertical="center" shrinkToFit="1"/>
    </xf>
    <xf numFmtId="49" fontId="2" fillId="0" borderId="2" xfId="0" applyNumberFormat="1" applyFont="1" applyBorder="1" applyAlignment="1">
      <alignment horizontal="left" vertical="center" shrinkToFit="1"/>
    </xf>
    <xf numFmtId="49" fontId="2" fillId="0" borderId="3" xfId="0" applyNumberFormat="1" applyFont="1" applyBorder="1" applyAlignment="1">
      <alignment horizontal="left" vertical="center" shrinkToFit="1"/>
    </xf>
    <xf numFmtId="49" fontId="2" fillId="0" borderId="4" xfId="0" applyNumberFormat="1" applyFont="1" applyBorder="1" applyAlignment="1">
      <alignment horizontal="left" vertical="center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view="pageBreakPreview" zoomScaleNormal="100" zoomScaleSheetLayoutView="100" workbookViewId="0">
      <selection activeCell="A22" sqref="A22:G22"/>
    </sheetView>
  </sheetViews>
  <sheetFormatPr defaultRowHeight="14.4" x14ac:dyDescent="0.3"/>
  <cols>
    <col min="1" max="1" width="13.88671875" customWidth="1"/>
    <col min="2" max="2" width="55.6640625" customWidth="1"/>
    <col min="3" max="6" width="9.5546875" customWidth="1"/>
    <col min="7" max="7" width="11.6640625" customWidth="1"/>
  </cols>
  <sheetData>
    <row r="1" spans="1:7" x14ac:dyDescent="0.3">
      <c r="A1" s="21" t="s">
        <v>49</v>
      </c>
      <c r="B1" s="22"/>
      <c r="C1" s="22"/>
      <c r="D1" s="22"/>
      <c r="E1" s="22"/>
      <c r="F1" s="22"/>
      <c r="G1" s="23"/>
    </row>
    <row r="2" spans="1:7" x14ac:dyDescent="0.3">
      <c r="A2" s="1" t="s">
        <v>39</v>
      </c>
      <c r="B2" s="21" t="s">
        <v>45</v>
      </c>
      <c r="C2" s="22"/>
      <c r="D2" s="22"/>
      <c r="E2" s="22"/>
      <c r="F2" s="22"/>
      <c r="G2" s="23"/>
    </row>
    <row r="3" spans="1:7" x14ac:dyDescent="0.3">
      <c r="A3" s="24" t="s">
        <v>0</v>
      </c>
      <c r="B3" s="24" t="s">
        <v>1</v>
      </c>
      <c r="C3" s="24" t="s">
        <v>2</v>
      </c>
      <c r="D3" s="26" t="s">
        <v>3</v>
      </c>
      <c r="E3" s="27"/>
      <c r="F3" s="28"/>
      <c r="G3" s="24" t="s">
        <v>7</v>
      </c>
    </row>
    <row r="4" spans="1:7" x14ac:dyDescent="0.3">
      <c r="A4" s="25"/>
      <c r="B4" s="25"/>
      <c r="C4" s="25"/>
      <c r="D4" s="2" t="s">
        <v>4</v>
      </c>
      <c r="E4" s="2" t="s">
        <v>5</v>
      </c>
      <c r="F4" s="2" t="s">
        <v>6</v>
      </c>
      <c r="G4" s="25"/>
    </row>
    <row r="5" spans="1:7" ht="20.100000000000001" customHeight="1" x14ac:dyDescent="0.3">
      <c r="A5" s="15" t="s">
        <v>8</v>
      </c>
      <c r="B5" s="16"/>
      <c r="C5" s="16"/>
      <c r="D5" s="16"/>
      <c r="E5" s="16"/>
      <c r="F5" s="16"/>
      <c r="G5" s="17"/>
    </row>
    <row r="6" spans="1:7" x14ac:dyDescent="0.3">
      <c r="A6" s="3" t="s">
        <v>9</v>
      </c>
      <c r="B6" s="3" t="s">
        <v>10</v>
      </c>
      <c r="C6" s="8">
        <v>200</v>
      </c>
      <c r="D6" s="4">
        <v>5.6</v>
      </c>
      <c r="E6" s="4">
        <v>7.38</v>
      </c>
      <c r="F6" s="4">
        <v>33.49</v>
      </c>
      <c r="G6" s="4">
        <v>222.8</v>
      </c>
    </row>
    <row r="7" spans="1:7" x14ac:dyDescent="0.3">
      <c r="A7" s="3" t="s">
        <v>11</v>
      </c>
      <c r="B7" s="3" t="s">
        <v>47</v>
      </c>
      <c r="C7" s="8" t="s">
        <v>48</v>
      </c>
      <c r="D7" s="4">
        <v>2.5299999999999998</v>
      </c>
      <c r="E7" s="4">
        <v>0.42</v>
      </c>
      <c r="F7" s="4">
        <v>22.22</v>
      </c>
      <c r="G7" s="4">
        <v>102.78</v>
      </c>
    </row>
    <row r="8" spans="1:7" x14ac:dyDescent="0.3">
      <c r="A8" s="3" t="s">
        <v>12</v>
      </c>
      <c r="B8" s="3" t="s">
        <v>13</v>
      </c>
      <c r="C8" s="8">
        <v>200</v>
      </c>
      <c r="D8" s="4">
        <v>3.48</v>
      </c>
      <c r="E8" s="4">
        <v>2.86</v>
      </c>
      <c r="F8" s="4">
        <v>15.02</v>
      </c>
      <c r="G8" s="4">
        <v>99.77</v>
      </c>
    </row>
    <row r="9" spans="1:7" x14ac:dyDescent="0.3">
      <c r="A9" s="5" t="s">
        <v>14</v>
      </c>
      <c r="B9" s="5"/>
      <c r="C9" s="9">
        <v>440</v>
      </c>
      <c r="D9" s="9">
        <f t="shared" ref="D9:G9" si="0">SUM(D6:D8)</f>
        <v>11.61</v>
      </c>
      <c r="E9" s="9">
        <f t="shared" si="0"/>
        <v>10.66</v>
      </c>
      <c r="F9" s="9">
        <f t="shared" si="0"/>
        <v>70.73</v>
      </c>
      <c r="G9" s="9">
        <f t="shared" si="0"/>
        <v>425.35</v>
      </c>
    </row>
    <row r="10" spans="1:7" ht="20.100000000000001" customHeight="1" x14ac:dyDescent="0.3">
      <c r="A10" s="15" t="s">
        <v>15</v>
      </c>
      <c r="B10" s="16"/>
      <c r="C10" s="16"/>
      <c r="D10" s="16"/>
      <c r="E10" s="16"/>
      <c r="F10" s="16"/>
      <c r="G10" s="17"/>
    </row>
    <row r="11" spans="1:7" x14ac:dyDescent="0.3">
      <c r="A11" s="3" t="s">
        <v>16</v>
      </c>
      <c r="B11" s="3" t="s">
        <v>40</v>
      </c>
      <c r="C11" s="8">
        <v>100</v>
      </c>
      <c r="D11" s="4">
        <v>0</v>
      </c>
      <c r="E11" s="4">
        <v>0</v>
      </c>
      <c r="F11" s="4">
        <v>11.5</v>
      </c>
      <c r="G11" s="4">
        <v>46</v>
      </c>
    </row>
    <row r="12" spans="1:7" x14ac:dyDescent="0.3">
      <c r="A12" s="5" t="s">
        <v>14</v>
      </c>
      <c r="B12" s="5"/>
      <c r="C12" s="9">
        <v>100</v>
      </c>
      <c r="D12" s="6">
        <v>0</v>
      </c>
      <c r="E12" s="6">
        <v>0</v>
      </c>
      <c r="F12" s="6">
        <v>11.5</v>
      </c>
      <c r="G12" s="6">
        <v>46</v>
      </c>
    </row>
    <row r="13" spans="1:7" ht="20.100000000000001" customHeight="1" x14ac:dyDescent="0.3">
      <c r="A13" s="15" t="s">
        <v>17</v>
      </c>
      <c r="B13" s="16"/>
      <c r="C13" s="16"/>
      <c r="D13" s="16"/>
      <c r="E13" s="16"/>
      <c r="F13" s="16"/>
      <c r="G13" s="17"/>
    </row>
    <row r="14" spans="1:7" x14ac:dyDescent="0.3">
      <c r="A14" s="3" t="s">
        <v>50</v>
      </c>
      <c r="B14" s="3" t="s">
        <v>51</v>
      </c>
      <c r="C14" s="8">
        <v>60</v>
      </c>
      <c r="D14" s="4">
        <v>0.92</v>
      </c>
      <c r="E14" s="4">
        <v>7.36</v>
      </c>
      <c r="F14" s="4">
        <v>9.25</v>
      </c>
      <c r="G14" s="4">
        <v>94.14</v>
      </c>
    </row>
    <row r="15" spans="1:7" x14ac:dyDescent="0.3">
      <c r="A15" s="3" t="s">
        <v>18</v>
      </c>
      <c r="B15" s="3" t="s">
        <v>41</v>
      </c>
      <c r="C15" s="8">
        <v>250</v>
      </c>
      <c r="D15" s="4">
        <v>7.04</v>
      </c>
      <c r="E15" s="4">
        <v>8.18</v>
      </c>
      <c r="F15" s="4">
        <v>4.21</v>
      </c>
      <c r="G15" s="4">
        <v>118.58</v>
      </c>
    </row>
    <row r="16" spans="1:7" x14ac:dyDescent="0.3">
      <c r="A16" s="3" t="s">
        <v>19</v>
      </c>
      <c r="B16" s="3" t="s">
        <v>42</v>
      </c>
      <c r="C16" s="8">
        <v>70</v>
      </c>
      <c r="D16" s="4">
        <v>10.65</v>
      </c>
      <c r="E16" s="4">
        <v>9.7799999999999994</v>
      </c>
      <c r="F16" s="4">
        <v>7.4</v>
      </c>
      <c r="G16" s="4">
        <v>160.22</v>
      </c>
    </row>
    <row r="17" spans="1:7" x14ac:dyDescent="0.3">
      <c r="A17" s="3" t="s">
        <v>20</v>
      </c>
      <c r="B17" s="3" t="s">
        <v>21</v>
      </c>
      <c r="C17" s="8">
        <v>150</v>
      </c>
      <c r="D17" s="4">
        <v>0.69</v>
      </c>
      <c r="E17" s="4">
        <v>6.09</v>
      </c>
      <c r="F17" s="4">
        <v>1.1299999999999999</v>
      </c>
      <c r="G17" s="4">
        <v>62.09</v>
      </c>
    </row>
    <row r="18" spans="1:7" x14ac:dyDescent="0.3">
      <c r="A18" s="3" t="s">
        <v>22</v>
      </c>
      <c r="B18" s="3" t="s">
        <v>23</v>
      </c>
      <c r="C18" s="8">
        <v>200</v>
      </c>
      <c r="D18" s="4">
        <v>0.44</v>
      </c>
      <c r="E18" s="4">
        <v>0.02</v>
      </c>
      <c r="F18" s="4">
        <v>26.77</v>
      </c>
      <c r="G18" s="4">
        <v>109.02</v>
      </c>
    </row>
    <row r="19" spans="1:7" x14ac:dyDescent="0.3">
      <c r="A19" s="3" t="s">
        <v>24</v>
      </c>
      <c r="B19" s="3" t="s">
        <v>37</v>
      </c>
      <c r="C19" s="8">
        <v>25</v>
      </c>
      <c r="D19" s="4">
        <v>1.98</v>
      </c>
      <c r="E19" s="4">
        <v>0.25</v>
      </c>
      <c r="F19" s="4">
        <v>11.9</v>
      </c>
      <c r="G19" s="4">
        <v>57.75</v>
      </c>
    </row>
    <row r="20" spans="1:7" x14ac:dyDescent="0.3">
      <c r="A20" s="3" t="s">
        <v>25</v>
      </c>
      <c r="B20" s="3" t="s">
        <v>38</v>
      </c>
      <c r="C20" s="8">
        <v>25</v>
      </c>
      <c r="D20" s="4">
        <v>1.98</v>
      </c>
      <c r="E20" s="4">
        <v>0.15</v>
      </c>
      <c r="F20" s="4">
        <v>11.15</v>
      </c>
      <c r="G20" s="4">
        <v>53.85</v>
      </c>
    </row>
    <row r="21" spans="1:7" x14ac:dyDescent="0.3">
      <c r="A21" s="5" t="s">
        <v>14</v>
      </c>
      <c r="B21" s="5"/>
      <c r="C21" s="9">
        <f>SUM(C14:C20)</f>
        <v>780</v>
      </c>
      <c r="D21" s="9">
        <f t="shared" ref="D21:G21" si="1">SUM(D14:D20)</f>
        <v>23.700000000000003</v>
      </c>
      <c r="E21" s="9">
        <f t="shared" si="1"/>
        <v>31.83</v>
      </c>
      <c r="F21" s="9">
        <f t="shared" si="1"/>
        <v>71.81</v>
      </c>
      <c r="G21" s="9">
        <f t="shared" si="1"/>
        <v>655.65</v>
      </c>
    </row>
    <row r="22" spans="1:7" ht="20.100000000000001" customHeight="1" x14ac:dyDescent="0.3">
      <c r="A22" s="15" t="s">
        <v>26</v>
      </c>
      <c r="B22" s="16"/>
      <c r="C22" s="16"/>
      <c r="D22" s="16"/>
      <c r="E22" s="16"/>
      <c r="F22" s="16"/>
      <c r="G22" s="17"/>
    </row>
    <row r="23" spans="1:7" x14ac:dyDescent="0.3">
      <c r="A23" s="3" t="s">
        <v>35</v>
      </c>
      <c r="B23" s="3" t="s">
        <v>46</v>
      </c>
      <c r="C23" s="8">
        <v>200</v>
      </c>
      <c r="D23" s="4">
        <v>5.8</v>
      </c>
      <c r="E23" s="4">
        <v>5</v>
      </c>
      <c r="F23" s="4">
        <v>8</v>
      </c>
      <c r="G23" s="4">
        <v>100.2</v>
      </c>
    </row>
    <row r="24" spans="1:7" x14ac:dyDescent="0.3">
      <c r="A24" s="3" t="s">
        <v>27</v>
      </c>
      <c r="B24" s="3" t="s">
        <v>36</v>
      </c>
      <c r="C24" s="8">
        <v>50</v>
      </c>
      <c r="D24" s="4">
        <v>1.56</v>
      </c>
      <c r="E24" s="4">
        <v>12.24</v>
      </c>
      <c r="F24" s="4">
        <v>25</v>
      </c>
      <c r="G24" s="4">
        <v>216.4</v>
      </c>
    </row>
    <row r="25" spans="1:7" x14ac:dyDescent="0.3">
      <c r="A25" s="5" t="s">
        <v>14</v>
      </c>
      <c r="B25" s="5"/>
      <c r="C25" s="9">
        <f>SUM(C23:C24)</f>
        <v>250</v>
      </c>
      <c r="D25" s="11">
        <f t="shared" ref="D25:G25" si="2">SUM(D23:D24)</f>
        <v>7.3599999999999994</v>
      </c>
      <c r="E25" s="11">
        <f t="shared" si="2"/>
        <v>17.240000000000002</v>
      </c>
      <c r="F25" s="11">
        <f t="shared" si="2"/>
        <v>33</v>
      </c>
      <c r="G25" s="11">
        <f t="shared" si="2"/>
        <v>316.60000000000002</v>
      </c>
    </row>
    <row r="26" spans="1:7" ht="20.100000000000001" customHeight="1" x14ac:dyDescent="0.3">
      <c r="A26" s="15" t="s">
        <v>28</v>
      </c>
      <c r="B26" s="16"/>
      <c r="C26" s="16"/>
      <c r="D26" s="16"/>
      <c r="E26" s="16"/>
      <c r="F26" s="16"/>
      <c r="G26" s="17"/>
    </row>
    <row r="27" spans="1:7" x14ac:dyDescent="0.3">
      <c r="A27" s="3" t="s">
        <v>29</v>
      </c>
      <c r="B27" s="3" t="s">
        <v>43</v>
      </c>
      <c r="C27" s="8">
        <v>150</v>
      </c>
      <c r="D27" s="4">
        <v>29.32</v>
      </c>
      <c r="E27" s="4">
        <v>8.27</v>
      </c>
      <c r="F27" s="4">
        <v>44.66</v>
      </c>
      <c r="G27" s="4">
        <v>370.39</v>
      </c>
    </row>
    <row r="28" spans="1:7" x14ac:dyDescent="0.3">
      <c r="A28" s="3" t="s">
        <v>30</v>
      </c>
      <c r="B28" s="3" t="s">
        <v>44</v>
      </c>
      <c r="C28" s="8">
        <v>50</v>
      </c>
      <c r="D28" s="4">
        <v>1.33</v>
      </c>
      <c r="E28" s="4">
        <v>0.83</v>
      </c>
      <c r="F28" s="4">
        <v>26.68</v>
      </c>
      <c r="G28" s="4">
        <v>119.47</v>
      </c>
    </row>
    <row r="29" spans="1:7" x14ac:dyDescent="0.3">
      <c r="A29" s="3" t="s">
        <v>31</v>
      </c>
      <c r="B29" s="3" t="s">
        <v>32</v>
      </c>
      <c r="C29" s="8">
        <v>200</v>
      </c>
      <c r="D29" s="4">
        <v>1.45</v>
      </c>
      <c r="E29" s="4">
        <v>1.25</v>
      </c>
      <c r="F29" s="4">
        <v>12.45</v>
      </c>
      <c r="G29" s="4">
        <v>66.84</v>
      </c>
    </row>
    <row r="30" spans="1:7" x14ac:dyDescent="0.3">
      <c r="A30" s="3" t="s">
        <v>24</v>
      </c>
      <c r="B30" s="3" t="s">
        <v>37</v>
      </c>
      <c r="C30" s="8">
        <v>25</v>
      </c>
      <c r="D30" s="4">
        <v>1.98</v>
      </c>
      <c r="E30" s="4">
        <v>0.25</v>
      </c>
      <c r="F30" s="4">
        <v>11.9</v>
      </c>
      <c r="G30" s="4">
        <v>57.75</v>
      </c>
    </row>
    <row r="31" spans="1:7" x14ac:dyDescent="0.3">
      <c r="A31" s="3" t="s">
        <v>25</v>
      </c>
      <c r="B31" s="3" t="s">
        <v>38</v>
      </c>
      <c r="C31" s="8">
        <v>25</v>
      </c>
      <c r="D31" s="4">
        <v>1.98</v>
      </c>
      <c r="E31" s="4">
        <v>0.15</v>
      </c>
      <c r="F31" s="4">
        <v>11.15</v>
      </c>
      <c r="G31" s="4">
        <v>53.85</v>
      </c>
    </row>
    <row r="32" spans="1:7" x14ac:dyDescent="0.3">
      <c r="A32" s="5" t="s">
        <v>14</v>
      </c>
      <c r="B32" s="5"/>
      <c r="C32" s="9">
        <f>SUM(C27:C31)</f>
        <v>450</v>
      </c>
      <c r="D32" s="11">
        <f t="shared" ref="D32:G32" si="3">SUM(D27:D31)</f>
        <v>36.059999999999995</v>
      </c>
      <c r="E32" s="11">
        <f t="shared" si="3"/>
        <v>10.75</v>
      </c>
      <c r="F32" s="11">
        <f t="shared" si="3"/>
        <v>106.84000000000002</v>
      </c>
      <c r="G32" s="11">
        <f t="shared" si="3"/>
        <v>668.30000000000007</v>
      </c>
    </row>
    <row r="33" spans="1:7" x14ac:dyDescent="0.3">
      <c r="A33" s="18" t="s">
        <v>27</v>
      </c>
      <c r="B33" s="19"/>
      <c r="C33" s="19"/>
      <c r="D33" s="19"/>
      <c r="E33" s="19"/>
      <c r="F33" s="19"/>
      <c r="G33" s="20"/>
    </row>
    <row r="34" spans="1:7" x14ac:dyDescent="0.3">
      <c r="A34" s="7" t="s">
        <v>33</v>
      </c>
      <c r="B34" s="7"/>
      <c r="C34" s="10">
        <f>C9+C12+C21+C25+C32</f>
        <v>2020</v>
      </c>
      <c r="D34" s="12">
        <f t="shared" ref="D34:G34" si="4">D9+D12+D21+D25+D32</f>
        <v>78.72999999999999</v>
      </c>
      <c r="E34" s="12">
        <f t="shared" si="4"/>
        <v>70.47999999999999</v>
      </c>
      <c r="F34" s="12">
        <f t="shared" si="4"/>
        <v>293.88000000000005</v>
      </c>
      <c r="G34" s="12">
        <f t="shared" si="4"/>
        <v>2111.9</v>
      </c>
    </row>
    <row r="35" spans="1:7" ht="15.6" x14ac:dyDescent="0.3">
      <c r="A35" s="13" t="s">
        <v>27</v>
      </c>
      <c r="B35" s="13"/>
      <c r="C35" s="13"/>
      <c r="D35" s="13"/>
      <c r="E35" s="13"/>
      <c r="F35" s="13"/>
      <c r="G35" s="13"/>
    </row>
    <row r="36" spans="1:7" ht="15.6" hidden="1" x14ac:dyDescent="0.3">
      <c r="A36" s="14" t="s">
        <v>34</v>
      </c>
      <c r="B36" s="14"/>
      <c r="C36" s="14"/>
      <c r="D36" s="14"/>
      <c r="E36" s="14"/>
      <c r="F36" s="14"/>
      <c r="G36" s="14"/>
    </row>
  </sheetData>
  <mergeCells count="15">
    <mergeCell ref="A5:G5"/>
    <mergeCell ref="A10:G10"/>
    <mergeCell ref="A13:G13"/>
    <mergeCell ref="A1:G1"/>
    <mergeCell ref="B2:G2"/>
    <mergeCell ref="A3:A4"/>
    <mergeCell ref="B3:B4"/>
    <mergeCell ref="C3:C4"/>
    <mergeCell ref="D3:F3"/>
    <mergeCell ref="G3:G4"/>
    <mergeCell ref="A35:G35"/>
    <mergeCell ref="A36:G36"/>
    <mergeCell ref="A22:G22"/>
    <mergeCell ref="A26:G26"/>
    <mergeCell ref="A33:G33"/>
  </mergeCells>
  <pageMargins left="0.7" right="1.3888888888888888E-2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</dc:creator>
  <cp:lastModifiedBy>1</cp:lastModifiedBy>
  <cp:lastPrinted>2021-11-12T04:28:50Z</cp:lastPrinted>
  <dcterms:created xsi:type="dcterms:W3CDTF">2021-11-12T04:22:39Z</dcterms:created>
  <dcterms:modified xsi:type="dcterms:W3CDTF">2023-10-02T05:50:41Z</dcterms:modified>
</cp:coreProperties>
</file>